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15270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<sst xmlns="http://schemas.openxmlformats.org/spreadsheetml/2006/main" count="58" uniqueCount="43">
  <si>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 xml:space="preserve"> </t>
  </si>
  <si>
    <t>Название мероприятия</t>
  </si>
  <si>
    <t>Количество дней</t>
  </si>
  <si>
    <t>количество участников</t>
  </si>
  <si>
    <t>питание в день</t>
  </si>
  <si>
    <t>всего питание</t>
  </si>
  <si>
    <t>обработка почвы</t>
  </si>
  <si>
    <t>приобретение призов</t>
  </si>
  <si>
    <t>приобретение медикаментов</t>
  </si>
  <si>
    <t>расходы на заработную плату</t>
  </si>
  <si>
    <t>общая сумма</t>
  </si>
  <si>
    <t>итого</t>
  </si>
  <si>
    <t>2010-2012</t>
  </si>
  <si>
    <t>Учебно-полевые сборы</t>
  </si>
  <si>
    <t>№</t>
  </si>
  <si>
    <t>1.</t>
  </si>
  <si>
    <t>2.</t>
  </si>
  <si>
    <t>Районная "Школа безопасности"</t>
  </si>
  <si>
    <t>1 модуль (лето)</t>
  </si>
  <si>
    <t>3.</t>
  </si>
  <si>
    <t>4.</t>
  </si>
  <si>
    <t>Районная школа юного исследователя</t>
  </si>
  <si>
    <t>2 модуль (осень)</t>
  </si>
  <si>
    <t>5.</t>
  </si>
  <si>
    <t>6.</t>
  </si>
  <si>
    <t>ИТОГО</t>
  </si>
  <si>
    <t xml:space="preserve"> Мероприятия районной долгосрочной  целевой программы «Организация отдыха, оздоровления и занятости детей"  на  2010-1012 годы</t>
  </si>
  <si>
    <t>приобретение спортивного инвентаря и учебного оборудования</t>
  </si>
  <si>
    <t>расходы на ГСМ</t>
  </si>
  <si>
    <t>1 модуль (весна)</t>
  </si>
  <si>
    <t>краевой бюджет</t>
  </si>
  <si>
    <t>районный бюджет</t>
  </si>
  <si>
    <t xml:space="preserve">краевой бюджет </t>
  </si>
  <si>
    <t>101500</t>
  </si>
  <si>
    <t>хоз.расходы, канц.товары</t>
  </si>
  <si>
    <t>Районный лагерь "Ритм"(осень)</t>
  </si>
  <si>
    <t>Районный спортивный лагерь (лето)</t>
  </si>
  <si>
    <t>софинансирование организации питания в лагерях с дневным пребыванием детей</t>
  </si>
  <si>
    <t>Софинансирование приобретения путевок в краевые и муниципальные загородные оздоровительные лагеря, негосударственные организации отдыха, оздоровления и занятости детей</t>
  </si>
  <si>
    <t>Районный лагерь волонтеров(весна)</t>
  </si>
  <si>
    <t>Районный лагерь "Юный олимпиец"</t>
  </si>
  <si>
    <t>Районный лагерь "Радужное творчество"</t>
  </si>
  <si>
    <r>
      <t>Приложение к постановлению администрации района от 18.10.2011г. № 557-п</t>
    </r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</si>
</sst>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2" fontId="2" fillId="0" borderId="14" xfId="0" applyNumberFormat="1" applyFont="1" applyBorder="1" applyAlignment="1">
      <alignment horizontal="left" vertical="distributed"/>
    </xf>
    <xf numFmtId="2" fontId="2" fillId="0" borderId="15" xfId="0" applyNumberFormat="1" applyFont="1" applyBorder="1" applyAlignment="1">
      <alignment horizontal="left" vertical="distributed"/>
    </xf>
    <xf numFmtId="2" fontId="2" fillId="0" borderId="12" xfId="0" applyNumberFormat="1" applyFont="1" applyBorder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="37" zoomScaleNormal="37" zoomScalePageLayoutView="0" workbookViewId="0" topLeftCell="H1">
      <selection activeCell="AK8" sqref="AK8"/>
    </sheetView>
  </sheetViews>
  <sheetFormatPr defaultColWidth="9.00390625" defaultRowHeight="12.75"/>
  <cols>
    <col min="1" max="1" width="8.75390625" style="1" customWidth="1"/>
    <col min="2" max="2" width="35.375" style="0" customWidth="1"/>
    <col min="3" max="3" width="8.00390625" style="0" customWidth="1"/>
    <col min="4" max="4" width="16.125" style="0" customWidth="1"/>
    <col min="5" max="14" width="10.75390625" style="0" customWidth="1"/>
    <col min="15" max="15" width="15.25390625" style="0" customWidth="1"/>
    <col min="16" max="34" width="10.75390625" style="0" customWidth="1"/>
    <col min="35" max="35" width="13.375" style="0" customWidth="1"/>
    <col min="36" max="36" width="13.00390625" style="0" customWidth="1"/>
    <col min="37" max="37" width="13.375" style="0" customWidth="1"/>
    <col min="38" max="38" width="14.125" style="0" customWidth="1"/>
    <col min="39" max="39" width="17.25390625" style="0" customWidth="1"/>
    <col min="40" max="40" width="15.625" style="0" customWidth="1"/>
    <col min="41" max="41" width="13.25390625" style="0" customWidth="1"/>
    <col min="42" max="42" width="19.25390625" style="0" customWidth="1"/>
    <col min="43" max="43" width="6.875" style="0" customWidth="1"/>
    <col min="44" max="44" width="13.375" style="0" customWidth="1"/>
    <col min="45" max="45" width="15.00390625" style="0" customWidth="1"/>
  </cols>
  <sheetData>
    <row r="1" spans="1:45" ht="60.75" customHeight="1">
      <c r="A1" s="8" t="s">
        <v>0</v>
      </c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7"/>
      <c r="AD1" s="6"/>
      <c r="AE1" s="6"/>
      <c r="AF1" s="6"/>
      <c r="AG1" s="6"/>
      <c r="AH1" s="6"/>
      <c r="AI1" s="6"/>
      <c r="AJ1" s="6"/>
      <c r="AK1" s="6"/>
      <c r="AL1" s="22" t="s">
        <v>42</v>
      </c>
      <c r="AM1" s="23"/>
      <c r="AN1" s="23"/>
      <c r="AO1" s="23"/>
      <c r="AP1" s="23"/>
      <c r="AQ1" s="23"/>
      <c r="AR1" s="23"/>
      <c r="AS1" s="2"/>
    </row>
    <row r="2" spans="1:45" ht="57.75" customHeight="1">
      <c r="A2" s="48" t="s">
        <v>14</v>
      </c>
      <c r="B2" s="46" t="s">
        <v>1</v>
      </c>
      <c r="C2" s="37" t="s">
        <v>2</v>
      </c>
      <c r="D2" s="38"/>
      <c r="E2" s="39"/>
      <c r="F2" s="43" t="s">
        <v>3</v>
      </c>
      <c r="G2" s="47"/>
      <c r="H2" s="46"/>
      <c r="I2" s="37" t="s">
        <v>4</v>
      </c>
      <c r="J2" s="38"/>
      <c r="K2" s="39"/>
      <c r="L2" s="37" t="s">
        <v>5</v>
      </c>
      <c r="M2" s="38"/>
      <c r="N2" s="38"/>
      <c r="O2" s="38"/>
      <c r="P2" s="38"/>
      <c r="Q2" s="39"/>
      <c r="R2" s="37" t="s">
        <v>6</v>
      </c>
      <c r="S2" s="38"/>
      <c r="T2" s="39"/>
      <c r="U2" s="37" t="s">
        <v>7</v>
      </c>
      <c r="V2" s="38"/>
      <c r="W2" s="39"/>
      <c r="X2" s="43" t="s">
        <v>8</v>
      </c>
      <c r="Y2" s="44"/>
      <c r="Z2" s="45"/>
      <c r="AA2" s="37" t="s">
        <v>28</v>
      </c>
      <c r="AB2" s="38"/>
      <c r="AC2" s="39"/>
      <c r="AD2" s="50" t="s">
        <v>34</v>
      </c>
      <c r="AE2" s="51"/>
      <c r="AF2" s="52"/>
      <c r="AG2" s="31" t="s">
        <v>27</v>
      </c>
      <c r="AH2" s="32"/>
      <c r="AI2" s="33"/>
      <c r="AJ2" s="34" t="s">
        <v>9</v>
      </c>
      <c r="AK2" s="35"/>
      <c r="AL2" s="36"/>
      <c r="AM2" s="28" t="s">
        <v>10</v>
      </c>
      <c r="AN2" s="29"/>
      <c r="AO2" s="29"/>
      <c r="AP2" s="29"/>
      <c r="AQ2" s="29"/>
      <c r="AR2" s="30"/>
      <c r="AS2" s="3" t="s">
        <v>11</v>
      </c>
    </row>
    <row r="3" spans="1:45" ht="14.25">
      <c r="A3" s="49"/>
      <c r="B3" s="46"/>
      <c r="C3" s="11">
        <v>2010</v>
      </c>
      <c r="D3" s="11">
        <v>2011</v>
      </c>
      <c r="E3" s="11">
        <v>2012</v>
      </c>
      <c r="F3" s="11">
        <v>2010</v>
      </c>
      <c r="G3" s="11">
        <v>2011</v>
      </c>
      <c r="H3" s="11">
        <v>2012</v>
      </c>
      <c r="I3" s="11">
        <v>2010</v>
      </c>
      <c r="J3" s="11">
        <v>2011</v>
      </c>
      <c r="K3" s="11">
        <v>2012</v>
      </c>
      <c r="L3" s="26">
        <v>2010</v>
      </c>
      <c r="M3" s="27"/>
      <c r="N3" s="26">
        <v>2011</v>
      </c>
      <c r="O3" s="27"/>
      <c r="P3" s="26">
        <v>2012</v>
      </c>
      <c r="Q3" s="27"/>
      <c r="R3" s="11">
        <v>2010</v>
      </c>
      <c r="S3" s="11">
        <v>2011</v>
      </c>
      <c r="T3" s="11">
        <v>2012</v>
      </c>
      <c r="U3" s="11">
        <v>2010</v>
      </c>
      <c r="V3" s="11">
        <v>2011</v>
      </c>
      <c r="W3" s="11">
        <v>2012</v>
      </c>
      <c r="X3" s="11">
        <v>2010</v>
      </c>
      <c r="Y3" s="11">
        <v>2011</v>
      </c>
      <c r="Z3" s="11">
        <v>2012</v>
      </c>
      <c r="AA3" s="11">
        <v>2010</v>
      </c>
      <c r="AB3" s="11">
        <v>2011</v>
      </c>
      <c r="AC3" s="11">
        <v>2012</v>
      </c>
      <c r="AD3" s="4">
        <v>2010</v>
      </c>
      <c r="AE3" s="4">
        <v>2011</v>
      </c>
      <c r="AF3" s="4">
        <v>2012</v>
      </c>
      <c r="AG3" s="4">
        <v>2010</v>
      </c>
      <c r="AH3" s="4">
        <v>2011</v>
      </c>
      <c r="AI3" s="4">
        <v>2012</v>
      </c>
      <c r="AJ3" s="4">
        <v>2010</v>
      </c>
      <c r="AK3" s="4">
        <v>2011</v>
      </c>
      <c r="AL3" s="4">
        <v>2012</v>
      </c>
      <c r="AM3" s="24">
        <v>2010</v>
      </c>
      <c r="AN3" s="25"/>
      <c r="AO3" s="24">
        <v>2011</v>
      </c>
      <c r="AP3" s="25"/>
      <c r="AQ3" s="24">
        <v>2012</v>
      </c>
      <c r="AR3" s="25"/>
      <c r="AS3" s="5" t="s">
        <v>12</v>
      </c>
    </row>
    <row r="4" spans="1:45" ht="51">
      <c r="A4" s="10"/>
      <c r="B4" s="9"/>
      <c r="C4" s="11"/>
      <c r="D4" s="11"/>
      <c r="E4" s="11"/>
      <c r="F4" s="11"/>
      <c r="G4" s="11"/>
      <c r="H4" s="11"/>
      <c r="I4" s="11"/>
      <c r="J4" s="11"/>
      <c r="K4" s="11"/>
      <c r="L4" s="12" t="s">
        <v>30</v>
      </c>
      <c r="M4" s="12" t="s">
        <v>31</v>
      </c>
      <c r="N4" s="12" t="s">
        <v>30</v>
      </c>
      <c r="O4" s="12" t="s">
        <v>31</v>
      </c>
      <c r="P4" s="12" t="s">
        <v>30</v>
      </c>
      <c r="Q4" s="12" t="s">
        <v>31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4"/>
      <c r="AE4" s="4"/>
      <c r="AF4" s="4"/>
      <c r="AG4" s="4"/>
      <c r="AH4" s="4"/>
      <c r="AI4" s="4"/>
      <c r="AJ4" s="4"/>
      <c r="AK4" s="4"/>
      <c r="AL4" s="4"/>
      <c r="AM4" s="5" t="s">
        <v>30</v>
      </c>
      <c r="AN4" s="5" t="s">
        <v>31</v>
      </c>
      <c r="AO4" s="5" t="s">
        <v>30</v>
      </c>
      <c r="AP4" s="5" t="s">
        <v>31</v>
      </c>
      <c r="AQ4" s="5" t="s">
        <v>32</v>
      </c>
      <c r="AR4" s="5" t="s">
        <v>31</v>
      </c>
      <c r="AS4" s="5"/>
    </row>
    <row r="5" spans="1:49" ht="58.5" customHeight="1">
      <c r="A5" s="13" t="s">
        <v>15</v>
      </c>
      <c r="B5" s="14" t="s">
        <v>13</v>
      </c>
      <c r="C5" s="15">
        <v>5</v>
      </c>
      <c r="D5" s="15">
        <v>5</v>
      </c>
      <c r="E5" s="15">
        <v>5</v>
      </c>
      <c r="F5" s="15">
        <v>80</v>
      </c>
      <c r="G5" s="15">
        <v>100</v>
      </c>
      <c r="H5" s="15">
        <v>80</v>
      </c>
      <c r="I5" s="15">
        <v>100</v>
      </c>
      <c r="J5" s="15">
        <v>100</v>
      </c>
      <c r="K5" s="15">
        <v>130</v>
      </c>
      <c r="L5" s="15"/>
      <c r="M5" s="15">
        <f>C5*F5*I5</f>
        <v>40000</v>
      </c>
      <c r="N5" s="15"/>
      <c r="O5" s="15">
        <v>50000</v>
      </c>
      <c r="P5" s="15"/>
      <c r="Q5" s="15">
        <f>E5*H5*K5</f>
        <v>52000</v>
      </c>
      <c r="R5" s="15"/>
      <c r="S5" s="15"/>
      <c r="T5" s="15"/>
      <c r="U5" s="15"/>
      <c r="V5" s="15"/>
      <c r="W5" s="15"/>
      <c r="X5" s="15">
        <v>1000</v>
      </c>
      <c r="Y5" s="15">
        <v>1000</v>
      </c>
      <c r="Z5" s="15">
        <v>1500</v>
      </c>
      <c r="AA5" s="15"/>
      <c r="AB5" s="15"/>
      <c r="AC5" s="15">
        <v>4000</v>
      </c>
      <c r="AD5" s="16">
        <v>7000</v>
      </c>
      <c r="AE5" s="16">
        <v>5000</v>
      </c>
      <c r="AF5" s="16">
        <v>8000</v>
      </c>
      <c r="AG5" s="16">
        <v>30000</v>
      </c>
      <c r="AH5" s="16">
        <v>8300</v>
      </c>
      <c r="AI5" s="16">
        <v>14000</v>
      </c>
      <c r="AJ5" s="16">
        <v>7000</v>
      </c>
      <c r="AK5" s="16">
        <v>7500</v>
      </c>
      <c r="AL5" s="16">
        <v>8000</v>
      </c>
      <c r="AM5" s="16"/>
      <c r="AN5" s="16">
        <f>M5+R5+U5+X5+AA5+AD5+AG5+AJ5</f>
        <v>85000</v>
      </c>
      <c r="AO5" s="16"/>
      <c r="AP5" s="16">
        <f>O5+S5+V5+Y5+AB5+AE5+AH5+AK5</f>
        <v>71800</v>
      </c>
      <c r="AQ5" s="16"/>
      <c r="AR5" s="16">
        <f>Q5+T5+W5+Z5+AC5+AF5+AI5+AL5</f>
        <v>87500</v>
      </c>
      <c r="AS5" s="16">
        <f>AN5+AP5+AR5</f>
        <v>244300</v>
      </c>
      <c r="AT5" s="17"/>
      <c r="AU5" s="17"/>
      <c r="AV5" s="17"/>
      <c r="AW5" s="17"/>
    </row>
    <row r="6" spans="1:49" ht="54" customHeight="1">
      <c r="A6" s="40" t="s">
        <v>16</v>
      </c>
      <c r="B6" s="14" t="s">
        <v>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 t="s">
        <v>0</v>
      </c>
      <c r="N6" s="15"/>
      <c r="O6" s="15" t="s">
        <v>0</v>
      </c>
      <c r="P6" s="15"/>
      <c r="Q6" s="15" t="s">
        <v>0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  <c r="AU6" s="17"/>
      <c r="AV6" s="17"/>
      <c r="AW6" s="17"/>
    </row>
    <row r="7" spans="1:49" ht="74.25" customHeight="1">
      <c r="A7" s="41"/>
      <c r="B7" s="14" t="s">
        <v>18</v>
      </c>
      <c r="C7" s="15">
        <v>8</v>
      </c>
      <c r="D7" s="15">
        <v>8</v>
      </c>
      <c r="E7" s="15">
        <v>8</v>
      </c>
      <c r="F7" s="15">
        <v>350</v>
      </c>
      <c r="G7" s="15">
        <v>250</v>
      </c>
      <c r="H7" s="15">
        <v>250</v>
      </c>
      <c r="I7" s="15">
        <v>100</v>
      </c>
      <c r="J7" s="15">
        <v>100</v>
      </c>
      <c r="K7" s="15">
        <v>130</v>
      </c>
      <c r="L7" s="15"/>
      <c r="M7" s="15">
        <v>280000</v>
      </c>
      <c r="N7" s="15"/>
      <c r="O7" s="15">
        <f>D7*G7*J7</f>
        <v>200000</v>
      </c>
      <c r="P7" s="15"/>
      <c r="Q7" s="15">
        <f>E7*H7*K7</f>
        <v>260000</v>
      </c>
      <c r="R7" s="15">
        <v>13000</v>
      </c>
      <c r="S7" s="15">
        <v>13000</v>
      </c>
      <c r="T7" s="15">
        <v>14000</v>
      </c>
      <c r="U7" s="15">
        <v>40000</v>
      </c>
      <c r="V7" s="15">
        <v>19000</v>
      </c>
      <c r="W7" s="15">
        <v>20000</v>
      </c>
      <c r="X7" s="18">
        <v>8000</v>
      </c>
      <c r="Y7" s="15">
        <v>5000</v>
      </c>
      <c r="Z7" s="15">
        <v>6500</v>
      </c>
      <c r="AA7" s="15">
        <v>5000</v>
      </c>
      <c r="AB7" s="15">
        <v>5000</v>
      </c>
      <c r="AC7" s="15">
        <v>5500</v>
      </c>
      <c r="AD7" s="16">
        <v>3000</v>
      </c>
      <c r="AE7" s="16">
        <v>3000</v>
      </c>
      <c r="AF7" s="16">
        <v>4000</v>
      </c>
      <c r="AG7" s="16">
        <v>12000</v>
      </c>
      <c r="AH7" s="16">
        <v>10000</v>
      </c>
      <c r="AI7" s="16">
        <v>15000</v>
      </c>
      <c r="AJ7" s="16">
        <v>45000</v>
      </c>
      <c r="AK7" s="16">
        <v>35000</v>
      </c>
      <c r="AL7" s="16">
        <v>40000</v>
      </c>
      <c r="AM7" s="16"/>
      <c r="AN7" s="16">
        <f>M7+R7+U7+X7+AA7+AD7+AG7+AJ7</f>
        <v>406000</v>
      </c>
      <c r="AP7" s="16">
        <f aca="true" t="shared" si="0" ref="AP7:AP12">O7+S7+V7+Y7+AB7+AE7+AH7+AK7</f>
        <v>290000</v>
      </c>
      <c r="AQ7" s="16"/>
      <c r="AR7" s="16">
        <f aca="true" t="shared" si="1" ref="AR7:AR15">Q7+T7+W7+Z7+AC7+AF7+AI7+AL7</f>
        <v>365000</v>
      </c>
      <c r="AS7" s="16">
        <f aca="true" t="shared" si="2" ref="AS7:AS15">AN7+AP7+AR7</f>
        <v>1061000</v>
      </c>
      <c r="AU7" s="17"/>
      <c r="AV7" s="17"/>
      <c r="AW7" s="17"/>
    </row>
    <row r="8" spans="1:49" ht="84.75" customHeight="1">
      <c r="A8" s="13" t="s">
        <v>19</v>
      </c>
      <c r="B8" s="14" t="s">
        <v>35</v>
      </c>
      <c r="C8" s="15">
        <v>5</v>
      </c>
      <c r="D8" s="15">
        <v>5</v>
      </c>
      <c r="E8" s="15">
        <v>5</v>
      </c>
      <c r="F8" s="15">
        <v>80</v>
      </c>
      <c r="G8" s="15">
        <v>70</v>
      </c>
      <c r="H8" s="15">
        <v>70</v>
      </c>
      <c r="I8" s="15">
        <v>90</v>
      </c>
      <c r="J8" s="15">
        <v>100</v>
      </c>
      <c r="K8" s="15">
        <v>110</v>
      </c>
      <c r="L8" s="15"/>
      <c r="M8" s="15">
        <f>C8*F8*I8</f>
        <v>36000</v>
      </c>
      <c r="N8" s="15"/>
      <c r="O8" s="15">
        <v>35000</v>
      </c>
      <c r="P8" s="15"/>
      <c r="Q8" s="15">
        <v>38500</v>
      </c>
      <c r="R8" s="15"/>
      <c r="S8" s="15"/>
      <c r="T8" s="15"/>
      <c r="U8" s="15">
        <v>8000</v>
      </c>
      <c r="V8" s="15">
        <v>8000</v>
      </c>
      <c r="W8" s="15">
        <v>8000</v>
      </c>
      <c r="X8" s="15">
        <v>1500</v>
      </c>
      <c r="Y8" s="15">
        <v>1000</v>
      </c>
      <c r="Z8" s="15">
        <v>1500</v>
      </c>
      <c r="AA8" s="15">
        <v>1000</v>
      </c>
      <c r="AB8" s="15"/>
      <c r="AC8" s="15">
        <v>1000</v>
      </c>
      <c r="AD8" s="16">
        <v>2000</v>
      </c>
      <c r="AE8" s="16">
        <v>2000</v>
      </c>
      <c r="AF8" s="16">
        <v>2500</v>
      </c>
      <c r="AG8" s="16">
        <v>7000</v>
      </c>
      <c r="AH8" s="16">
        <v>9000</v>
      </c>
      <c r="AI8" s="16">
        <v>8500</v>
      </c>
      <c r="AJ8" s="16">
        <v>8000</v>
      </c>
      <c r="AK8" s="16">
        <v>8500</v>
      </c>
      <c r="AL8" s="16">
        <v>9000</v>
      </c>
      <c r="AM8" s="16"/>
      <c r="AN8" s="16">
        <f>M8+R8+U8+X8+AA8+AD8+AG8+AJ8</f>
        <v>63500</v>
      </c>
      <c r="AP8" s="16">
        <f t="shared" si="0"/>
        <v>63500</v>
      </c>
      <c r="AQ8" s="16"/>
      <c r="AR8" s="16">
        <f t="shared" si="1"/>
        <v>69000</v>
      </c>
      <c r="AS8" s="16">
        <f t="shared" si="2"/>
        <v>196000</v>
      </c>
      <c r="AT8" s="17"/>
      <c r="AU8" s="17"/>
      <c r="AV8" s="17"/>
      <c r="AW8" s="17"/>
    </row>
    <row r="9" spans="1:49" ht="86.25" customHeight="1">
      <c r="A9" s="40" t="s">
        <v>20</v>
      </c>
      <c r="B9" s="14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 t="s">
        <v>0</v>
      </c>
      <c r="N9" s="15"/>
      <c r="O9" s="15" t="s">
        <v>0</v>
      </c>
      <c r="P9" s="15"/>
      <c r="Q9" s="15" t="s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  <c r="AU9" s="17"/>
      <c r="AV9" s="17"/>
      <c r="AW9" s="17"/>
    </row>
    <row r="10" spans="1:49" ht="60.75" customHeight="1">
      <c r="A10" s="41"/>
      <c r="B10" s="14" t="s">
        <v>29</v>
      </c>
      <c r="C10" s="15">
        <v>5</v>
      </c>
      <c r="D10" s="15">
        <v>5</v>
      </c>
      <c r="E10" s="15">
        <v>5</v>
      </c>
      <c r="F10" s="15">
        <v>40</v>
      </c>
      <c r="G10" s="15">
        <v>35</v>
      </c>
      <c r="H10" s="15">
        <v>35</v>
      </c>
      <c r="I10" s="15">
        <v>90</v>
      </c>
      <c r="J10" s="15">
        <v>100</v>
      </c>
      <c r="K10" s="15">
        <v>110</v>
      </c>
      <c r="L10" s="15"/>
      <c r="M10" s="15">
        <f>C10*F10*I10</f>
        <v>18000</v>
      </c>
      <c r="N10" s="15"/>
      <c r="O10" s="15">
        <v>17500</v>
      </c>
      <c r="P10" s="15"/>
      <c r="Q10" s="15">
        <v>19250</v>
      </c>
      <c r="R10" s="15"/>
      <c r="S10" s="15"/>
      <c r="T10" s="15"/>
      <c r="U10" s="15">
        <v>3500</v>
      </c>
      <c r="V10" s="15">
        <v>3000</v>
      </c>
      <c r="W10" s="15">
        <v>4000</v>
      </c>
      <c r="X10" s="15">
        <v>1000</v>
      </c>
      <c r="Y10" s="15">
        <v>500</v>
      </c>
      <c r="Z10" s="15">
        <v>1000</v>
      </c>
      <c r="AA10" s="15"/>
      <c r="AB10" s="15"/>
      <c r="AC10" s="15"/>
      <c r="AD10" s="16">
        <v>3000</v>
      </c>
      <c r="AE10" s="16">
        <v>3000</v>
      </c>
      <c r="AF10" s="16">
        <v>3000</v>
      </c>
      <c r="AG10" s="16">
        <v>10000</v>
      </c>
      <c r="AH10" s="16">
        <v>10000</v>
      </c>
      <c r="AI10" s="16">
        <v>10000</v>
      </c>
      <c r="AJ10" s="16">
        <v>4000</v>
      </c>
      <c r="AK10" s="16">
        <v>5500</v>
      </c>
      <c r="AL10" s="16">
        <v>5750</v>
      </c>
      <c r="AM10" s="16"/>
      <c r="AN10" s="16">
        <f>M10+R10+U10+X10+AA10+AD10+AG10+AJ10</f>
        <v>39500</v>
      </c>
      <c r="AO10" s="16"/>
      <c r="AP10" s="16">
        <f t="shared" si="0"/>
        <v>39500</v>
      </c>
      <c r="AQ10" s="16"/>
      <c r="AR10" s="16">
        <f t="shared" si="1"/>
        <v>43000</v>
      </c>
      <c r="AS10" s="16">
        <f t="shared" si="2"/>
        <v>122000</v>
      </c>
      <c r="AT10" s="17"/>
      <c r="AU10" s="17"/>
      <c r="AV10" s="17"/>
      <c r="AW10" s="17"/>
    </row>
    <row r="11" spans="1:49" ht="56.25" customHeight="1">
      <c r="A11" s="42"/>
      <c r="B11" s="14" t="s">
        <v>22</v>
      </c>
      <c r="C11" s="15">
        <v>3</v>
      </c>
      <c r="D11" s="15">
        <v>3</v>
      </c>
      <c r="E11" s="15">
        <v>3</v>
      </c>
      <c r="F11" s="15">
        <v>40</v>
      </c>
      <c r="G11" s="15">
        <v>35</v>
      </c>
      <c r="H11" s="15">
        <v>35</v>
      </c>
      <c r="I11" s="15">
        <v>90</v>
      </c>
      <c r="J11" s="15">
        <v>100</v>
      </c>
      <c r="K11" s="15">
        <v>110</v>
      </c>
      <c r="L11" s="15"/>
      <c r="M11" s="15">
        <f>C11*F11*I11</f>
        <v>10800</v>
      </c>
      <c r="N11" s="15"/>
      <c r="O11" s="15">
        <v>10500</v>
      </c>
      <c r="P11" s="15"/>
      <c r="Q11" s="15">
        <f>E11*H11*K11</f>
        <v>11550</v>
      </c>
      <c r="R11" s="15"/>
      <c r="S11" s="15"/>
      <c r="T11" s="15"/>
      <c r="U11" s="15">
        <v>3000</v>
      </c>
      <c r="V11" s="15">
        <v>3000</v>
      </c>
      <c r="W11" s="15">
        <v>2850</v>
      </c>
      <c r="X11" s="15">
        <v>1000</v>
      </c>
      <c r="Y11" s="15">
        <v>500</v>
      </c>
      <c r="Z11" s="15">
        <v>1000</v>
      </c>
      <c r="AA11" s="15"/>
      <c r="AB11" s="15"/>
      <c r="AC11" s="15"/>
      <c r="AD11" s="16">
        <v>3000</v>
      </c>
      <c r="AE11" s="16">
        <v>3000</v>
      </c>
      <c r="AF11" s="16">
        <v>3000</v>
      </c>
      <c r="AG11" s="16"/>
      <c r="AH11" s="16"/>
      <c r="AI11" s="16"/>
      <c r="AJ11" s="16">
        <v>3500</v>
      </c>
      <c r="AK11" s="16">
        <v>4300</v>
      </c>
      <c r="AL11" s="16">
        <v>4500</v>
      </c>
      <c r="AM11" s="16"/>
      <c r="AN11" s="16">
        <f>M11+R11+U11+X11+AA11+AD11+AG11+AJ11</f>
        <v>21300</v>
      </c>
      <c r="AO11" s="16"/>
      <c r="AP11" s="16">
        <f t="shared" si="0"/>
        <v>21300</v>
      </c>
      <c r="AQ11" s="16"/>
      <c r="AR11" s="16">
        <f t="shared" si="1"/>
        <v>22900</v>
      </c>
      <c r="AS11" s="16">
        <f t="shared" si="2"/>
        <v>65500</v>
      </c>
      <c r="AT11" s="17"/>
      <c r="AU11" s="17"/>
      <c r="AV11" s="17"/>
      <c r="AW11" s="17"/>
    </row>
    <row r="12" spans="1:49" ht="96.75" customHeight="1">
      <c r="A12" s="13" t="s">
        <v>23</v>
      </c>
      <c r="B12" s="14" t="s">
        <v>39</v>
      </c>
      <c r="C12" s="15">
        <v>5</v>
      </c>
      <c r="D12" s="15">
        <v>5</v>
      </c>
      <c r="E12" s="15">
        <v>5</v>
      </c>
      <c r="F12" s="15">
        <v>50</v>
      </c>
      <c r="G12" s="15">
        <v>45</v>
      </c>
      <c r="H12" s="15">
        <v>45</v>
      </c>
      <c r="I12" s="15">
        <v>90</v>
      </c>
      <c r="J12" s="15">
        <v>100</v>
      </c>
      <c r="K12" s="15">
        <v>110</v>
      </c>
      <c r="L12" s="15"/>
      <c r="M12" s="15">
        <f>C12*F12*I12</f>
        <v>22500</v>
      </c>
      <c r="N12" s="15"/>
      <c r="O12" s="15">
        <f>D12*G12*J12</f>
        <v>22500</v>
      </c>
      <c r="P12" s="15"/>
      <c r="Q12" s="15">
        <f>E12*H12*K12</f>
        <v>24750</v>
      </c>
      <c r="R12" s="15"/>
      <c r="S12" s="15"/>
      <c r="T12" s="15"/>
      <c r="U12" s="15">
        <v>3000</v>
      </c>
      <c r="V12" s="15">
        <v>3000</v>
      </c>
      <c r="W12" s="15">
        <v>3000</v>
      </c>
      <c r="X12" s="15">
        <v>1000</v>
      </c>
      <c r="Y12" s="15">
        <v>500</v>
      </c>
      <c r="Z12" s="15">
        <v>1500</v>
      </c>
      <c r="AA12" s="15">
        <v>1000</v>
      </c>
      <c r="AB12" s="15">
        <v>1000</v>
      </c>
      <c r="AC12" s="15">
        <v>1300</v>
      </c>
      <c r="AD12" s="16">
        <v>3000</v>
      </c>
      <c r="AE12" s="16">
        <v>3000</v>
      </c>
      <c r="AF12" s="16">
        <v>3500</v>
      </c>
      <c r="AG12" s="16"/>
      <c r="AH12" s="16">
        <v>3000</v>
      </c>
      <c r="AI12" s="16">
        <v>3000</v>
      </c>
      <c r="AJ12" s="16">
        <v>8000</v>
      </c>
      <c r="AK12" s="16">
        <v>8500</v>
      </c>
      <c r="AL12" s="16">
        <v>9000</v>
      </c>
      <c r="AM12" s="16"/>
      <c r="AN12" s="16">
        <f>M12+R12+U12+X12+AA12+AD12+AG12+AJ12</f>
        <v>38500</v>
      </c>
      <c r="AO12" s="16"/>
      <c r="AP12" s="16">
        <f t="shared" si="0"/>
        <v>41500</v>
      </c>
      <c r="AQ12" s="16"/>
      <c r="AR12" s="16">
        <f t="shared" si="1"/>
        <v>46050</v>
      </c>
      <c r="AS12" s="16">
        <f t="shared" si="2"/>
        <v>126050</v>
      </c>
      <c r="AT12" s="17"/>
      <c r="AU12" s="17"/>
      <c r="AV12" s="17"/>
      <c r="AW12" s="17"/>
    </row>
    <row r="13" spans="1:49" ht="111" customHeight="1">
      <c r="A13" s="13" t="s">
        <v>24</v>
      </c>
      <c r="B13" s="14" t="s">
        <v>41</v>
      </c>
      <c r="C13" s="15">
        <v>5</v>
      </c>
      <c r="D13" s="15"/>
      <c r="E13" s="15"/>
      <c r="F13" s="15">
        <v>30</v>
      </c>
      <c r="G13" s="15"/>
      <c r="H13" s="15"/>
      <c r="I13" s="15">
        <v>90</v>
      </c>
      <c r="J13" s="15"/>
      <c r="K13" s="15"/>
      <c r="L13" s="15"/>
      <c r="M13" s="15">
        <f>C13*F13*I13</f>
        <v>13500</v>
      </c>
      <c r="N13" s="15"/>
      <c r="O13" s="15"/>
      <c r="P13" s="15"/>
      <c r="Q13" s="15"/>
      <c r="R13" s="15"/>
      <c r="S13" s="15"/>
      <c r="T13" s="15"/>
      <c r="U13" s="15">
        <v>2000</v>
      </c>
      <c r="V13" s="15"/>
      <c r="W13" s="15"/>
      <c r="X13" s="15">
        <v>1000</v>
      </c>
      <c r="Y13" s="15"/>
      <c r="Z13" s="15"/>
      <c r="AA13" s="15">
        <v>1000</v>
      </c>
      <c r="AB13" s="15"/>
      <c r="AC13" s="15"/>
      <c r="AD13" s="16">
        <v>3000</v>
      </c>
      <c r="AE13" s="16"/>
      <c r="AF13" s="16"/>
      <c r="AG13" s="16">
        <v>7500</v>
      </c>
      <c r="AH13" s="16"/>
      <c r="AI13" s="16"/>
      <c r="AJ13" s="16">
        <v>5000</v>
      </c>
      <c r="AK13" s="16"/>
      <c r="AL13" s="16"/>
      <c r="AM13" s="16"/>
      <c r="AN13" s="16">
        <v>33000</v>
      </c>
      <c r="AO13" s="16"/>
      <c r="AP13" s="16"/>
      <c r="AQ13" s="16"/>
      <c r="AR13" s="16"/>
      <c r="AS13" s="16">
        <v>33000</v>
      </c>
      <c r="AT13" s="17"/>
      <c r="AU13" s="17"/>
      <c r="AV13" s="17"/>
      <c r="AW13" s="17"/>
    </row>
    <row r="14" spans="1:49" ht="102.75" customHeight="1">
      <c r="A14" s="13">
        <v>7</v>
      </c>
      <c r="B14" s="14" t="s">
        <v>40</v>
      </c>
      <c r="C14" s="15">
        <v>5</v>
      </c>
      <c r="D14" s="15"/>
      <c r="E14" s="15"/>
      <c r="F14" s="15">
        <v>100</v>
      </c>
      <c r="G14" s="15"/>
      <c r="H14" s="15"/>
      <c r="I14" s="15">
        <v>130</v>
      </c>
      <c r="J14" s="15"/>
      <c r="K14" s="15"/>
      <c r="L14" s="15"/>
      <c r="M14" s="15">
        <v>65000</v>
      </c>
      <c r="N14" s="15"/>
      <c r="O14" s="15"/>
      <c r="P14" s="15"/>
      <c r="Q14" s="15"/>
      <c r="R14" s="15"/>
      <c r="S14" s="15"/>
      <c r="T14" s="15"/>
      <c r="U14" s="15">
        <v>10000</v>
      </c>
      <c r="V14" s="15"/>
      <c r="W14" s="15"/>
      <c r="X14" s="15">
        <v>2000</v>
      </c>
      <c r="Y14" s="15"/>
      <c r="Z14" s="15"/>
      <c r="AA14" s="15">
        <v>1000</v>
      </c>
      <c r="AB14" s="15"/>
      <c r="AC14" s="15"/>
      <c r="AD14" s="16">
        <v>2000</v>
      </c>
      <c r="AE14" s="16"/>
      <c r="AF14" s="16"/>
      <c r="AG14" s="16">
        <v>25000</v>
      </c>
      <c r="AH14" s="16"/>
      <c r="AI14" s="16"/>
      <c r="AJ14" s="16">
        <v>10000</v>
      </c>
      <c r="AK14" s="16"/>
      <c r="AL14" s="16"/>
      <c r="AM14" s="16"/>
      <c r="AN14" s="16">
        <f>M14+R14+U14+X14+AA14+AD14+AG14+AJ14</f>
        <v>115000</v>
      </c>
      <c r="AO14" s="16"/>
      <c r="AP14" s="16"/>
      <c r="AQ14" s="16"/>
      <c r="AR14" s="16"/>
      <c r="AS14" s="16">
        <f t="shared" si="2"/>
        <v>115000</v>
      </c>
      <c r="AT14" s="17"/>
      <c r="AU14" s="17"/>
      <c r="AV14" s="17"/>
      <c r="AW14" s="17"/>
    </row>
    <row r="15" spans="1:49" ht="125.25" customHeight="1">
      <c r="A15" s="13">
        <v>8</v>
      </c>
      <c r="B15" s="14" t="s">
        <v>36</v>
      </c>
      <c r="C15" s="15">
        <v>5</v>
      </c>
      <c r="D15" s="15">
        <v>5</v>
      </c>
      <c r="E15" s="15">
        <v>5</v>
      </c>
      <c r="F15" s="15">
        <v>80</v>
      </c>
      <c r="G15" s="15">
        <v>80</v>
      </c>
      <c r="H15" s="15">
        <v>80</v>
      </c>
      <c r="I15" s="15">
        <v>100</v>
      </c>
      <c r="J15" s="15">
        <v>100</v>
      </c>
      <c r="K15" s="15">
        <v>130</v>
      </c>
      <c r="L15" s="15"/>
      <c r="M15" s="15">
        <f>C15*F15*I15</f>
        <v>40000</v>
      </c>
      <c r="N15" s="15"/>
      <c r="O15" s="15">
        <f>D15*G15*J15</f>
        <v>40000</v>
      </c>
      <c r="P15" s="15"/>
      <c r="Q15" s="15">
        <f>E15*H15*K15</f>
        <v>52000</v>
      </c>
      <c r="R15" s="15">
        <v>10000</v>
      </c>
      <c r="S15" s="15">
        <v>10000</v>
      </c>
      <c r="T15" s="15">
        <v>11000</v>
      </c>
      <c r="U15" s="15">
        <v>9000</v>
      </c>
      <c r="V15" s="15">
        <v>8000</v>
      </c>
      <c r="W15" s="15">
        <v>10000</v>
      </c>
      <c r="X15" s="15">
        <v>2000</v>
      </c>
      <c r="Y15" s="15">
        <v>1000</v>
      </c>
      <c r="Z15" s="15">
        <v>1500</v>
      </c>
      <c r="AA15" s="15">
        <v>1000</v>
      </c>
      <c r="AB15" s="15">
        <v>1500</v>
      </c>
      <c r="AC15" s="15">
        <v>1500</v>
      </c>
      <c r="AD15" s="16">
        <v>2000</v>
      </c>
      <c r="AE15" s="16">
        <v>3000</v>
      </c>
      <c r="AF15" s="16">
        <v>3000</v>
      </c>
      <c r="AG15" s="16">
        <v>10000</v>
      </c>
      <c r="AH15" s="16">
        <v>10000</v>
      </c>
      <c r="AI15" s="16">
        <v>12000</v>
      </c>
      <c r="AJ15" s="16">
        <v>10000</v>
      </c>
      <c r="AK15" s="16">
        <v>10000</v>
      </c>
      <c r="AL15" s="16">
        <v>12000</v>
      </c>
      <c r="AM15" s="16"/>
      <c r="AN15" s="16">
        <f>M15+R15+U15+X15+AA15+AD15+AG15+AJ15</f>
        <v>84000</v>
      </c>
      <c r="AO15" s="16"/>
      <c r="AP15" s="16">
        <v>83500</v>
      </c>
      <c r="AQ15" s="16"/>
      <c r="AR15" s="16">
        <f t="shared" si="1"/>
        <v>103000</v>
      </c>
      <c r="AS15" s="16">
        <f t="shared" si="2"/>
        <v>270500</v>
      </c>
      <c r="AT15" s="17"/>
      <c r="AU15" s="17"/>
      <c r="AV15" s="17"/>
      <c r="AW15" s="17"/>
    </row>
    <row r="16" spans="1:49" ht="161.25" customHeight="1">
      <c r="A16" s="13">
        <v>9</v>
      </c>
      <c r="B16" s="14" t="s">
        <v>37</v>
      </c>
      <c r="C16" s="15">
        <v>21</v>
      </c>
      <c r="D16" s="15">
        <v>21</v>
      </c>
      <c r="E16" s="15">
        <v>21</v>
      </c>
      <c r="F16" s="15">
        <v>1033</v>
      </c>
      <c r="G16" s="15">
        <v>1033</v>
      </c>
      <c r="H16" s="15">
        <v>1033</v>
      </c>
      <c r="I16" s="15">
        <v>81.8</v>
      </c>
      <c r="J16" s="15">
        <v>87.12</v>
      </c>
      <c r="K16" s="15"/>
      <c r="L16" s="15">
        <v>1769.3</v>
      </c>
      <c r="M16" s="15">
        <v>6325</v>
      </c>
      <c r="N16" s="15">
        <v>1884.4</v>
      </c>
      <c r="O16" s="15">
        <v>5494.2</v>
      </c>
      <c r="P16" s="15"/>
      <c r="Q16" s="15">
        <v>5900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>
        <v>1769300</v>
      </c>
      <c r="AN16" s="16">
        <v>6325</v>
      </c>
      <c r="AO16" s="16">
        <v>1884400</v>
      </c>
      <c r="AP16" s="16">
        <v>5494.2</v>
      </c>
      <c r="AQ16" s="16"/>
      <c r="AR16" s="16">
        <v>5900</v>
      </c>
      <c r="AS16" s="16">
        <v>17719.2</v>
      </c>
      <c r="AT16" s="17"/>
      <c r="AU16" s="17"/>
      <c r="AV16" s="17"/>
      <c r="AW16" s="17"/>
    </row>
    <row r="17" spans="1:49" ht="259.5" customHeight="1">
      <c r="A17" s="13">
        <v>10</v>
      </c>
      <c r="B17" s="14" t="s">
        <v>38</v>
      </c>
      <c r="C17" s="15"/>
      <c r="D17" s="15"/>
      <c r="E17" s="15"/>
      <c r="F17" s="15">
        <v>200</v>
      </c>
      <c r="G17" s="15">
        <v>200</v>
      </c>
      <c r="H17" s="15">
        <v>200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>
        <v>1686700</v>
      </c>
      <c r="AN17" s="16">
        <v>421875</v>
      </c>
      <c r="AO17" s="16">
        <v>1797200</v>
      </c>
      <c r="AP17" s="16">
        <v>449800</v>
      </c>
      <c r="AQ17" s="16"/>
      <c r="AR17" s="16">
        <v>480000</v>
      </c>
      <c r="AS17" s="16">
        <v>1351675</v>
      </c>
      <c r="AT17" s="17"/>
      <c r="AU17" s="17"/>
      <c r="AV17" s="17"/>
      <c r="AW17" s="17"/>
    </row>
    <row r="18" spans="1:49" ht="30" customHeight="1">
      <c r="A18" s="13"/>
      <c r="B18" s="14" t="s">
        <v>25</v>
      </c>
      <c r="C18" s="15"/>
      <c r="D18" s="15"/>
      <c r="E18" s="15"/>
      <c r="F18" s="15">
        <v>2083</v>
      </c>
      <c r="G18" s="15">
        <v>1848</v>
      </c>
      <c r="H18" s="15">
        <v>1828</v>
      </c>
      <c r="I18" s="15"/>
      <c r="J18" s="15"/>
      <c r="K18" s="15"/>
      <c r="L18" s="15">
        <v>1769.3</v>
      </c>
      <c r="M18" s="15">
        <v>533953</v>
      </c>
      <c r="N18" s="15">
        <v>1884.4</v>
      </c>
      <c r="O18" s="15">
        <v>380994.2</v>
      </c>
      <c r="P18" s="15"/>
      <c r="Q18" s="15">
        <v>463950</v>
      </c>
      <c r="R18" s="15">
        <v>23000</v>
      </c>
      <c r="S18" s="15">
        <v>23000</v>
      </c>
      <c r="T18" s="15">
        <v>25000</v>
      </c>
      <c r="U18" s="15">
        <v>78500</v>
      </c>
      <c r="V18" s="15">
        <v>44000</v>
      </c>
      <c r="W18" s="15">
        <v>47850</v>
      </c>
      <c r="X18" s="15">
        <v>18500</v>
      </c>
      <c r="Y18" s="15">
        <v>9500</v>
      </c>
      <c r="Z18" s="15">
        <v>14500</v>
      </c>
      <c r="AA18" s="15">
        <v>10000</v>
      </c>
      <c r="AB18" s="15">
        <v>7500</v>
      </c>
      <c r="AC18" s="15">
        <v>13300</v>
      </c>
      <c r="AD18" s="16">
        <v>28000</v>
      </c>
      <c r="AE18" s="16">
        <v>22000</v>
      </c>
      <c r="AF18" s="16">
        <v>27000</v>
      </c>
      <c r="AG18" s="19" t="s">
        <v>33</v>
      </c>
      <c r="AH18" s="16">
        <v>50300</v>
      </c>
      <c r="AI18" s="16">
        <v>62500</v>
      </c>
      <c r="AJ18" s="16">
        <v>100500</v>
      </c>
      <c r="AK18" s="16">
        <v>79300</v>
      </c>
      <c r="AL18" s="16">
        <v>88250</v>
      </c>
      <c r="AM18" s="16">
        <v>3456000</v>
      </c>
      <c r="AN18" s="16">
        <v>1314000</v>
      </c>
      <c r="AO18" s="16">
        <v>3681600</v>
      </c>
      <c r="AP18" s="16">
        <v>1066394.2</v>
      </c>
      <c r="AQ18" s="16"/>
      <c r="AR18" s="16">
        <v>1222350</v>
      </c>
      <c r="AS18" s="16">
        <v>3602744.2</v>
      </c>
      <c r="AT18" s="17"/>
      <c r="AU18" s="17"/>
      <c r="AV18" s="17"/>
      <c r="AW18" s="17"/>
    </row>
    <row r="19" spans="1:49" ht="15" customHeight="1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2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2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20.25">
      <c r="A22" s="2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20.25">
      <c r="A23" s="2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</sheetData>
  <sheetProtection/>
  <mergeCells count="24">
    <mergeCell ref="AO3:AP3"/>
    <mergeCell ref="A2:A3"/>
    <mergeCell ref="AD2:AF2"/>
    <mergeCell ref="A6:A7"/>
    <mergeCell ref="L2:Q2"/>
    <mergeCell ref="L3:M3"/>
    <mergeCell ref="AM3:AN3"/>
    <mergeCell ref="AA2:AC2"/>
    <mergeCell ref="A9:A11"/>
    <mergeCell ref="X2:Z2"/>
    <mergeCell ref="C2:E2"/>
    <mergeCell ref="B2:B3"/>
    <mergeCell ref="F2:H2"/>
    <mergeCell ref="I2:K2"/>
    <mergeCell ref="B1:AB1"/>
    <mergeCell ref="AL1:AR1"/>
    <mergeCell ref="AQ3:AR3"/>
    <mergeCell ref="N3:O3"/>
    <mergeCell ref="P3:Q3"/>
    <mergeCell ref="AM2:AR2"/>
    <mergeCell ref="AG2:AI2"/>
    <mergeCell ref="AJ2:AL2"/>
    <mergeCell ref="R2:T2"/>
    <mergeCell ref="U2:W2"/>
  </mergeCells>
  <printOptions/>
  <pageMargins left="0" right="0" top="0" bottom="0" header="0" footer="0"/>
  <pageSetup fitToHeight="3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User</cp:lastModifiedBy>
  <cp:lastPrinted>2011-10-18T03:24:10Z</cp:lastPrinted>
  <dcterms:created xsi:type="dcterms:W3CDTF">2009-11-23T01:07:22Z</dcterms:created>
  <dcterms:modified xsi:type="dcterms:W3CDTF">2011-10-18T03:24:13Z</dcterms:modified>
  <cp:category/>
  <cp:version/>
  <cp:contentType/>
  <cp:contentStatus/>
</cp:coreProperties>
</file>