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" sheetId="1" r:id="rId1"/>
  </sheets>
  <definedNames>
    <definedName name="_Otchet_Period_Source__AT_ObjectName">#REF!</definedName>
    <definedName name="_PBuh_">'источники'!#REF!</definedName>
    <definedName name="_PBuhN_">'источники'!$A$41</definedName>
    <definedName name="_Period_">#REF!</definedName>
    <definedName name="_PRuk_">'источники'!#REF!</definedName>
    <definedName name="_PRukN_">'источники'!$A$39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 refMode="R1C1"/>
</workbook>
</file>

<file path=xl/sharedStrings.xml><?xml version="1.0" encoding="utf-8"?>
<sst xmlns="http://schemas.openxmlformats.org/spreadsheetml/2006/main" count="96" uniqueCount="96">
  <si>
    <t>Приложение №1</t>
  </si>
  <si>
    <t>к проекту решения Рыбинского районного</t>
  </si>
  <si>
    <t>Совета депутатов</t>
  </si>
  <si>
    <t>№_________от _________________</t>
  </si>
  <si>
    <t>Утверждено бюджетных назначений</t>
  </si>
  <si>
    <t>Неисполненные назначения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</si>
  <si>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</si>
  <si>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</si>
  <si>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</si>
  <si>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</si>
  <si>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</si>
  <si>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</si>
  <si>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</si>
  <si>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</si>
  <si>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</si>
  <si>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</si>
  <si>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</si>
  <si>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</si>
  <si>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</si>
  <si>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</si>
  <si>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</si>
  <si>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</si>
  <si>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</si>
  <si>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</si>
  <si>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</si>
  <si>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</si>
  <si>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</si>
  <si>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</si>
  <si>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</si>
  <si>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</si>
  <si>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                                         </t>
  </si>
  <si>
    <t>013 01 00 00 00 00 0000 000</t>
  </si>
  <si>
    <t>013 01 02 00 00 00 0000 000</t>
  </si>
  <si>
    <t>013 01 02 00 00 00 0000 700</t>
  </si>
  <si>
    <t>013 01 02 00 00 05 0000 710</t>
  </si>
  <si>
    <t>013 01 02 00 00 00 0000 800</t>
  </si>
  <si>
    <t>013 01 02 00 00 05 0000 810</t>
  </si>
  <si>
    <t>013 01 06 00 00 00 0000 000</t>
  </si>
  <si>
    <t>013 01 06 05 00 00 0000 000</t>
  </si>
  <si>
    <t>013 01 06 05 00 00 0000 600</t>
  </si>
  <si>
    <t>013 01 06 05 01 00 0000 640</t>
  </si>
  <si>
    <t>013 01 06 05 01 05 0000 640</t>
  </si>
  <si>
    <t>013 01 06 05 02 00 0000 640</t>
  </si>
  <si>
    <t>013 01 06 05 02 05 0000 640</t>
  </si>
  <si>
    <t>013 01 06 05 00 00 0000 500</t>
  </si>
  <si>
    <t>013 01 06 05 02 00 0000 540</t>
  </si>
  <si>
    <t>013 01 06 05 02 05 0000 540</t>
  </si>
  <si>
    <t>013 01 00 00 00  00 0000 000</t>
  </si>
  <si>
    <t>013 01 05 00 00  00 0000 000</t>
  </si>
  <si>
    <t>013 01 05 00 00  00 0000 500</t>
  </si>
  <si>
    <t>013 01 05 02 00  00 0000 500</t>
  </si>
  <si>
    <t>013 01 05 02 01  00 0000 510</t>
  </si>
  <si>
    <t>013 01 05 00 00 00 0000 600</t>
  </si>
  <si>
    <t>013 01 05 02 01 05 0000 510</t>
  </si>
  <si>
    <t>013 01 05 02 00 00 0000 600</t>
  </si>
  <si>
    <t>013 01 05 02 01 00 0000 610</t>
  </si>
  <si>
    <t>013 01 05 02 01 05 0000 610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</si>
  <si>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</si>
  <si>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</si>
  <si>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</si>
  <si>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</si>
  <si>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</si>
  <si>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</si>
  <si>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</si>
  <si>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</si>
  <si>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</si>
  <si>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</si>
  <si>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</si>
  <si>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</si>
  <si>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</si>
  <si>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</si>
  <si>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</si>
  <si>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</si>
  <si>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</si>
  <si>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</si>
  <si>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</si>
  <si>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</si>
  <si>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</si>
  <si>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</si>
  <si>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</si>
  <si>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</si>
  <si>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</si>
  <si>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</si>
  <si>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</si>
  <si>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</si>
  <si>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</si>
  <si>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</si>
  <si>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</si>
  <si>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 xml:space="preserve"> Наименование показателя</t>
  </si>
  <si>
    <t>Исполнено</t>
  </si>
  <si>
    <t>Код листа</t>
  </si>
  <si>
    <t>2</t>
  </si>
  <si>
    <t>Код источника финансирования по бюджетной классификации</t>
  </si>
  <si>
    <t xml:space="preserve">ИСТОЧНИКИ ВНУТРЕННЕГО ФИНАНСИРОВАНИЯ ДЕФИЦИТА РАЙОННОГО БЮДЖЕТА ПО КОДАМ ГРУПП, ПОДГРУПП, СТАТЕЙ, ВИДОВ ИСТОЧНИКОВ </t>
  </si>
  <si>
    <t>ФИНАНСИРОВАНИЯ ДЕФИЦИТОВ БЮДЖЕТОВ КЛАССИФИКАЦИИ ОПЕРАЦИЙ СЕКТОРА ГОСУДАРСТВЕННОГО УПРАВЛЕНИЯ, ОТНОСЯЩИХСЯ</t>
  </si>
  <si>
    <t xml:space="preserve"> К ИСТОЧНИКАМ ФИНАНСИРОВАНИЯ ДЕФИЦИТОВ БЮДЖЕТОВ ЗА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</si>
</sst>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D1">
      <selection activeCell="A3" sqref="A3"/>
    </sheetView>
  </sheetViews>
  <sheetFormatPr defaultColWidth="9.00390625" defaultRowHeight="12.75"/>
  <cols>
    <col min="1" max="1" width="87.25390625" style="10" customWidth="1"/>
    <col min="2" max="2" width="6.25390625" style="10" customWidth="1"/>
    <col min="3" max="3" width="15.875" style="10" hidden="1" customWidth="1"/>
    <col min="4" max="4" width="21.625" style="10" customWidth="1"/>
    <col min="5" max="5" width="17.625" style="10" customWidth="1"/>
    <col min="6" max="6" width="15.75390625" style="10" customWidth="1"/>
    <col min="7" max="7" width="14.25390625" style="10" customWidth="1"/>
    <col min="8" max="16384" width="9.125" style="10" customWidth="1"/>
  </cols>
  <sheetData>
    <row r="1" spans="1:7" ht="15">
      <c r="A1" s="19" t="s">
        <v>30</v>
      </c>
      <c r="B1" s="3"/>
      <c r="C1" s="3"/>
      <c r="D1" s="2"/>
      <c r="E1" s="35" t="s">
        <v>0</v>
      </c>
      <c r="F1" s="35"/>
      <c r="G1" s="35"/>
    </row>
    <row r="2" spans="1:7" ht="15">
      <c r="A2" s="19"/>
      <c r="B2" s="3"/>
      <c r="C2" s="3"/>
      <c r="D2" s="2"/>
      <c r="E2" s="35" t="s">
        <v>1</v>
      </c>
      <c r="F2" s="35"/>
      <c r="G2" s="35"/>
    </row>
    <row r="3" spans="1:7" ht="15">
      <c r="A3" s="19"/>
      <c r="B3" s="3"/>
      <c r="C3" s="3"/>
      <c r="D3" s="2"/>
      <c r="E3" s="35" t="s">
        <v>2</v>
      </c>
      <c r="F3" s="35"/>
      <c r="G3" s="35"/>
    </row>
    <row r="4" spans="1:7" ht="15" customHeight="1">
      <c r="A4" s="33"/>
      <c r="B4" s="33"/>
      <c r="C4" s="33"/>
      <c r="D4" s="33"/>
      <c r="E4" s="36" t="s">
        <v>3</v>
      </c>
      <c r="F4" s="36"/>
      <c r="G4" s="36"/>
    </row>
    <row r="5" spans="1:7" ht="15" customHeight="1">
      <c r="A5" s="37" t="s">
        <v>93</v>
      </c>
      <c r="B5" s="37"/>
      <c r="C5" s="37"/>
      <c r="D5" s="37"/>
      <c r="E5" s="37"/>
      <c r="F5" s="37"/>
      <c r="G5" s="37"/>
    </row>
    <row r="6" spans="1:7" ht="15" customHeight="1">
      <c r="A6" s="37" t="s">
        <v>94</v>
      </c>
      <c r="B6" s="37"/>
      <c r="C6" s="37"/>
      <c r="D6" s="37"/>
      <c r="E6" s="37"/>
      <c r="F6" s="37"/>
      <c r="G6" s="37"/>
    </row>
    <row r="7" spans="1:7" ht="12.75">
      <c r="A7" s="38" t="s">
        <v>95</v>
      </c>
      <c r="B7" s="38"/>
      <c r="C7" s="38"/>
      <c r="D7" s="38"/>
      <c r="E7" s="38"/>
      <c r="F7" s="38"/>
      <c r="G7" s="38"/>
    </row>
    <row r="8" spans="1:7" s="9" customFormat="1" ht="48" customHeight="1">
      <c r="A8" s="28" t="s">
        <v>88</v>
      </c>
      <c r="B8" s="29" t="s">
        <v>87</v>
      </c>
      <c r="C8" s="29" t="s">
        <v>90</v>
      </c>
      <c r="D8" s="29" t="s">
        <v>92</v>
      </c>
      <c r="E8" s="22" t="s">
        <v>4</v>
      </c>
      <c r="F8" s="22" t="s">
        <v>89</v>
      </c>
      <c r="G8" s="21" t="s">
        <v>5</v>
      </c>
    </row>
    <row r="9" spans="1:7" s="9" customFormat="1" ht="12.75">
      <c r="A9" s="30">
        <v>1</v>
      </c>
      <c r="B9" s="31">
        <v>2</v>
      </c>
      <c r="C9" s="31" t="s">
        <v>91</v>
      </c>
      <c r="D9" s="32">
        <v>3</v>
      </c>
      <c r="E9" s="23">
        <v>4</v>
      </c>
      <c r="F9" s="24">
        <v>5</v>
      </c>
      <c r="G9" s="24">
        <v>6</v>
      </c>
    </row>
    <row r="10" spans="1:7" s="9" customFormat="1" ht="12.75">
      <c r="A10" s="20" t="s">
        <v>6</v>
      </c>
      <c r="B10" s="25">
        <v>500</v>
      </c>
      <c r="C10" s="25" t="s">
        <v>7</v>
      </c>
      <c r="D10" s="27" t="str">
        <f>IF(OR(LEFT(C10,5)="000 9",LEFT(C10,5)="000 7"),"X",IF(OR(RIGHT(C10,1)="A",RIGHT(C10,1)="А"),LEFT(C10,LEN(C10)-1)&amp;"0",C10))</f>
        <v>X</v>
      </c>
      <c r="E10" s="26">
        <v>19365305.14</v>
      </c>
      <c r="F10" s="26">
        <v>532913.69</v>
      </c>
      <c r="G10" s="26">
        <f>E10-F10</f>
        <v>18832391.45</v>
      </c>
    </row>
    <row r="11" spans="1:7" s="9" customFormat="1" ht="12.75">
      <c r="A11" s="20" t="s">
        <v>8</v>
      </c>
      <c r="B11" s="25">
        <v>520</v>
      </c>
      <c r="C11" s="25" t="s">
        <v>9</v>
      </c>
      <c r="D11" s="27" t="s">
        <v>31</v>
      </c>
      <c r="E11" s="26">
        <v>19500000</v>
      </c>
      <c r="F11" s="26">
        <v>7500000</v>
      </c>
      <c r="G11" s="26">
        <f aca="true" t="shared" si="0" ref="G11:G36">E11-F11</f>
        <v>12000000</v>
      </c>
    </row>
    <row r="12" spans="1:7" s="9" customFormat="1" ht="12.75">
      <c r="A12" s="20" t="s">
        <v>10</v>
      </c>
      <c r="B12" s="25">
        <v>520</v>
      </c>
      <c r="C12" s="25" t="s">
        <v>11</v>
      </c>
      <c r="D12" s="27" t="s">
        <v>32</v>
      </c>
      <c r="E12" s="26">
        <v>16000000</v>
      </c>
      <c r="F12" s="26">
        <v>5000000</v>
      </c>
      <c r="G12" s="26">
        <f t="shared" si="0"/>
        <v>11000000</v>
      </c>
    </row>
    <row r="13" spans="1:7" s="9" customFormat="1" ht="12.75">
      <c r="A13" s="20" t="s">
        <v>12</v>
      </c>
      <c r="B13" s="25">
        <v>520</v>
      </c>
      <c r="C13" s="25" t="s">
        <v>13</v>
      </c>
      <c r="D13" s="27" t="s">
        <v>33</v>
      </c>
      <c r="E13" s="26">
        <v>43000000</v>
      </c>
      <c r="F13" s="26">
        <v>24000000</v>
      </c>
      <c r="G13" s="26">
        <f t="shared" si="0"/>
        <v>19000000</v>
      </c>
    </row>
    <row r="14" spans="1:7" s="9" customFormat="1" ht="25.5">
      <c r="A14" s="20" t="s">
        <v>14</v>
      </c>
      <c r="B14" s="25">
        <v>520</v>
      </c>
      <c r="C14" s="25" t="s">
        <v>15</v>
      </c>
      <c r="D14" s="27" t="s">
        <v>34</v>
      </c>
      <c r="E14" s="26">
        <v>43000000</v>
      </c>
      <c r="F14" s="26">
        <v>24000000</v>
      </c>
      <c r="G14" s="26">
        <f t="shared" si="0"/>
        <v>19000000</v>
      </c>
    </row>
    <row r="15" spans="1:7" s="9" customFormat="1" ht="12.75">
      <c r="A15" s="20" t="s">
        <v>16</v>
      </c>
      <c r="B15" s="25">
        <v>520</v>
      </c>
      <c r="C15" s="25" t="s">
        <v>17</v>
      </c>
      <c r="D15" s="27" t="s">
        <v>35</v>
      </c>
      <c r="E15" s="26">
        <v>-27000000</v>
      </c>
      <c r="F15" s="26">
        <v>-19000000</v>
      </c>
      <c r="G15" s="26">
        <f t="shared" si="0"/>
        <v>-8000000</v>
      </c>
    </row>
    <row r="16" spans="1:7" s="9" customFormat="1" ht="25.5">
      <c r="A16" s="20" t="s">
        <v>18</v>
      </c>
      <c r="B16" s="25">
        <v>520</v>
      </c>
      <c r="C16" s="25" t="s">
        <v>19</v>
      </c>
      <c r="D16" s="27" t="s">
        <v>36</v>
      </c>
      <c r="E16" s="26">
        <v>-27000000</v>
      </c>
      <c r="F16" s="26">
        <v>-19000000</v>
      </c>
      <c r="G16" s="26">
        <f t="shared" si="0"/>
        <v>-8000000</v>
      </c>
    </row>
    <row r="17" spans="1:7" s="9" customFormat="1" ht="12.75">
      <c r="A17" s="20" t="s">
        <v>20</v>
      </c>
      <c r="B17" s="25">
        <v>520</v>
      </c>
      <c r="C17" s="25" t="s">
        <v>21</v>
      </c>
      <c r="D17" s="27" t="s">
        <v>37</v>
      </c>
      <c r="E17" s="26">
        <v>3500000</v>
      </c>
      <c r="F17" s="26">
        <v>2500000</v>
      </c>
      <c r="G17" s="26">
        <f t="shared" si="0"/>
        <v>1000000</v>
      </c>
    </row>
    <row r="18" spans="1:7" s="9" customFormat="1" ht="12.75">
      <c r="A18" s="20" t="s">
        <v>22</v>
      </c>
      <c r="B18" s="25">
        <v>520</v>
      </c>
      <c r="C18" s="25" t="s">
        <v>23</v>
      </c>
      <c r="D18" s="27" t="s">
        <v>38</v>
      </c>
      <c r="E18" s="26">
        <v>3500000</v>
      </c>
      <c r="F18" s="26">
        <v>2500000</v>
      </c>
      <c r="G18" s="26">
        <f t="shared" si="0"/>
        <v>1000000</v>
      </c>
    </row>
    <row r="19" spans="1:7" s="9" customFormat="1" ht="12.75">
      <c r="A19" s="20" t="s">
        <v>24</v>
      </c>
      <c r="B19" s="25">
        <v>520</v>
      </c>
      <c r="C19" s="25" t="s">
        <v>25</v>
      </c>
      <c r="D19" s="27" t="s">
        <v>39</v>
      </c>
      <c r="E19" s="26">
        <v>6000000</v>
      </c>
      <c r="F19" s="26">
        <v>5000000</v>
      </c>
      <c r="G19" s="26">
        <f t="shared" si="0"/>
        <v>1000000</v>
      </c>
    </row>
    <row r="20" spans="1:7" s="9" customFormat="1" ht="12.75">
      <c r="A20" s="20" t="s">
        <v>26</v>
      </c>
      <c r="B20" s="25">
        <v>520</v>
      </c>
      <c r="C20" s="25" t="s">
        <v>27</v>
      </c>
      <c r="D20" s="27" t="s">
        <v>40</v>
      </c>
      <c r="E20" s="26">
        <v>500000</v>
      </c>
      <c r="F20" s="26">
        <v>500000</v>
      </c>
      <c r="G20" s="26">
        <f t="shared" si="0"/>
        <v>0</v>
      </c>
    </row>
    <row r="21" spans="1:7" s="9" customFormat="1" ht="25.5">
      <c r="A21" s="20" t="s">
        <v>28</v>
      </c>
      <c r="B21" s="25">
        <v>520</v>
      </c>
      <c r="C21" s="25" t="s">
        <v>29</v>
      </c>
      <c r="D21" s="27" t="s">
        <v>41</v>
      </c>
      <c r="E21" s="26">
        <v>500000</v>
      </c>
      <c r="F21" s="26">
        <v>500000</v>
      </c>
      <c r="G21" s="26">
        <f t="shared" si="0"/>
        <v>0</v>
      </c>
    </row>
    <row r="22" spans="1:7" s="9" customFormat="1" ht="25.5">
      <c r="A22" s="20" t="s">
        <v>57</v>
      </c>
      <c r="B22" s="25">
        <v>520</v>
      </c>
      <c r="C22" s="25" t="s">
        <v>58</v>
      </c>
      <c r="D22" s="27" t="s">
        <v>42</v>
      </c>
      <c r="E22" s="26">
        <v>5500000</v>
      </c>
      <c r="F22" s="26">
        <v>4500000</v>
      </c>
      <c r="G22" s="26">
        <f t="shared" si="0"/>
        <v>1000000</v>
      </c>
    </row>
    <row r="23" spans="1:7" s="9" customFormat="1" ht="25.5">
      <c r="A23" s="20" t="s">
        <v>59</v>
      </c>
      <c r="B23" s="25">
        <v>520</v>
      </c>
      <c r="C23" s="25" t="s">
        <v>60</v>
      </c>
      <c r="D23" s="27" t="s">
        <v>43</v>
      </c>
      <c r="E23" s="26">
        <v>5500000</v>
      </c>
      <c r="F23" s="26">
        <v>4500000</v>
      </c>
      <c r="G23" s="26">
        <f t="shared" si="0"/>
        <v>1000000</v>
      </c>
    </row>
    <row r="24" spans="1:7" s="9" customFormat="1" ht="12.75">
      <c r="A24" s="20" t="s">
        <v>61</v>
      </c>
      <c r="B24" s="25">
        <v>520</v>
      </c>
      <c r="C24" s="25" t="s">
        <v>62</v>
      </c>
      <c r="D24" s="27" t="s">
        <v>44</v>
      </c>
      <c r="E24" s="26">
        <v>-2500000</v>
      </c>
      <c r="F24" s="26">
        <v>-2500000</v>
      </c>
      <c r="G24" s="26">
        <f t="shared" si="0"/>
        <v>0</v>
      </c>
    </row>
    <row r="25" spans="1:7" s="9" customFormat="1" ht="25.5">
      <c r="A25" s="20" t="s">
        <v>63</v>
      </c>
      <c r="B25" s="25">
        <v>520</v>
      </c>
      <c r="C25" s="25" t="s">
        <v>64</v>
      </c>
      <c r="D25" s="27" t="s">
        <v>45</v>
      </c>
      <c r="E25" s="26">
        <v>-2500000</v>
      </c>
      <c r="F25" s="26">
        <v>-2500000</v>
      </c>
      <c r="G25" s="26">
        <f t="shared" si="0"/>
        <v>0</v>
      </c>
    </row>
    <row r="26" spans="1:7" s="9" customFormat="1" ht="25.5">
      <c r="A26" s="20" t="s">
        <v>65</v>
      </c>
      <c r="B26" s="25">
        <v>520</v>
      </c>
      <c r="C26" s="25" t="s">
        <v>66</v>
      </c>
      <c r="D26" s="27" t="s">
        <v>46</v>
      </c>
      <c r="E26" s="26">
        <v>-2500000</v>
      </c>
      <c r="F26" s="26">
        <v>-2500000</v>
      </c>
      <c r="G26" s="26">
        <f t="shared" si="0"/>
        <v>0</v>
      </c>
    </row>
    <row r="27" spans="1:7" s="9" customFormat="1" ht="12.75">
      <c r="A27" s="20" t="s">
        <v>67</v>
      </c>
      <c r="B27" s="25">
        <v>700</v>
      </c>
      <c r="C27" s="25" t="s">
        <v>68</v>
      </c>
      <c r="D27" s="27" t="s">
        <v>47</v>
      </c>
      <c r="E27" s="26">
        <v>-134694.86</v>
      </c>
      <c r="F27" s="26">
        <v>-6967086.31</v>
      </c>
      <c r="G27" s="26">
        <f t="shared" si="0"/>
        <v>6832391.449999999</v>
      </c>
    </row>
    <row r="28" spans="1:7" s="9" customFormat="1" ht="12.75">
      <c r="A28" s="20" t="s">
        <v>69</v>
      </c>
      <c r="B28" s="25">
        <v>700</v>
      </c>
      <c r="C28" s="25" t="s">
        <v>70</v>
      </c>
      <c r="D28" s="27" t="s">
        <v>48</v>
      </c>
      <c r="E28" s="26">
        <v>-134694.86</v>
      </c>
      <c r="F28" s="26">
        <v>-6967086.31</v>
      </c>
      <c r="G28" s="26">
        <f t="shared" si="0"/>
        <v>6832391.449999999</v>
      </c>
    </row>
    <row r="29" spans="1:7" s="9" customFormat="1" ht="12.75">
      <c r="A29" s="20" t="s">
        <v>71</v>
      </c>
      <c r="B29" s="25">
        <v>710</v>
      </c>
      <c r="C29" s="25" t="s">
        <v>72</v>
      </c>
      <c r="D29" s="27" t="s">
        <v>49</v>
      </c>
      <c r="E29" s="26">
        <v>-1051235638.31</v>
      </c>
      <c r="F29" s="26">
        <v>-1025180278.2</v>
      </c>
      <c r="G29" s="26">
        <f t="shared" si="0"/>
        <v>-26055360.109999895</v>
      </c>
    </row>
    <row r="30" spans="1:7" s="9" customFormat="1" ht="12.75">
      <c r="A30" s="20" t="s">
        <v>73</v>
      </c>
      <c r="B30" s="25">
        <v>710</v>
      </c>
      <c r="C30" s="25" t="s">
        <v>74</v>
      </c>
      <c r="D30" s="27" t="s">
        <v>50</v>
      </c>
      <c r="E30" s="26">
        <v>-1051235638.31</v>
      </c>
      <c r="F30" s="26">
        <v>-1025180278.2</v>
      </c>
      <c r="G30" s="26">
        <f t="shared" si="0"/>
        <v>-26055360.109999895</v>
      </c>
    </row>
    <row r="31" spans="1:7" s="9" customFormat="1" ht="12.75">
      <c r="A31" s="20" t="s">
        <v>75</v>
      </c>
      <c r="B31" s="25">
        <v>710</v>
      </c>
      <c r="C31" s="25" t="s">
        <v>76</v>
      </c>
      <c r="D31" s="27" t="s">
        <v>51</v>
      </c>
      <c r="E31" s="26">
        <v>-1051235638.31</v>
      </c>
      <c r="F31" s="26">
        <v>-1025180278.2</v>
      </c>
      <c r="G31" s="26">
        <f t="shared" si="0"/>
        <v>-26055360.109999895</v>
      </c>
    </row>
    <row r="32" spans="1:7" s="9" customFormat="1" ht="12.75">
      <c r="A32" s="20" t="s">
        <v>77</v>
      </c>
      <c r="B32" s="25">
        <v>710</v>
      </c>
      <c r="C32" s="25" t="s">
        <v>78</v>
      </c>
      <c r="D32" s="27" t="s">
        <v>53</v>
      </c>
      <c r="E32" s="26">
        <v>-1051235638.31</v>
      </c>
      <c r="F32" s="26">
        <v>-1025180278.2</v>
      </c>
      <c r="G32" s="26">
        <f t="shared" si="0"/>
        <v>-26055360.109999895</v>
      </c>
    </row>
    <row r="33" spans="1:7" s="9" customFormat="1" ht="12.75">
      <c r="A33" s="20" t="s">
        <v>79</v>
      </c>
      <c r="B33" s="25">
        <v>720</v>
      </c>
      <c r="C33" s="25" t="s">
        <v>80</v>
      </c>
      <c r="D33" s="27" t="s">
        <v>52</v>
      </c>
      <c r="E33" s="26">
        <v>1051100943.45</v>
      </c>
      <c r="F33" s="26">
        <v>1018213191.89</v>
      </c>
      <c r="G33" s="26">
        <f t="shared" si="0"/>
        <v>32887751.560000062</v>
      </c>
    </row>
    <row r="34" spans="1:7" s="9" customFormat="1" ht="12.75">
      <c r="A34" s="20" t="s">
        <v>81</v>
      </c>
      <c r="B34" s="25">
        <v>720</v>
      </c>
      <c r="C34" s="25" t="s">
        <v>82</v>
      </c>
      <c r="D34" s="27" t="s">
        <v>54</v>
      </c>
      <c r="E34" s="26">
        <v>1051100943.45</v>
      </c>
      <c r="F34" s="26">
        <v>1018213191.89</v>
      </c>
      <c r="G34" s="26">
        <f t="shared" si="0"/>
        <v>32887751.560000062</v>
      </c>
    </row>
    <row r="35" spans="1:7" s="9" customFormat="1" ht="12.75">
      <c r="A35" s="20" t="s">
        <v>83</v>
      </c>
      <c r="B35" s="25">
        <v>720</v>
      </c>
      <c r="C35" s="25" t="s">
        <v>84</v>
      </c>
      <c r="D35" s="27" t="s">
        <v>55</v>
      </c>
      <c r="E35" s="26">
        <v>1051100943.45</v>
      </c>
      <c r="F35" s="26">
        <v>1018213191.89</v>
      </c>
      <c r="G35" s="26">
        <f t="shared" si="0"/>
        <v>32887751.560000062</v>
      </c>
    </row>
    <row r="36" spans="1:7" s="9" customFormat="1" ht="12.75">
      <c r="A36" s="20" t="s">
        <v>85</v>
      </c>
      <c r="B36" s="25">
        <v>720</v>
      </c>
      <c r="C36" s="25" t="s">
        <v>86</v>
      </c>
      <c r="D36" s="27" t="s">
        <v>56</v>
      </c>
      <c r="E36" s="26">
        <v>1051100943.45</v>
      </c>
      <c r="F36" s="26">
        <v>1018213191.89</v>
      </c>
      <c r="G36" s="26">
        <f t="shared" si="0"/>
        <v>32887751.560000062</v>
      </c>
    </row>
    <row r="37" spans="1:6" s="9" customFormat="1" ht="12.75">
      <c r="A37" s="11"/>
      <c r="B37" s="12"/>
      <c r="C37" s="12"/>
      <c r="D37" s="15"/>
      <c r="E37" s="13"/>
      <c r="F37" s="14"/>
    </row>
    <row r="38" spans="1:5" s="9" customFormat="1" ht="12.75">
      <c r="A38" s="8"/>
      <c r="B38" s="5"/>
      <c r="C38" s="5"/>
      <c r="D38" s="6"/>
      <c r="E38" s="7"/>
    </row>
    <row r="39" spans="1:5" ht="12.75">
      <c r="A39" s="16"/>
      <c r="B39" s="34"/>
      <c r="C39" s="34"/>
      <c r="D39" s="34"/>
      <c r="E39" s="4"/>
    </row>
    <row r="40" spans="1:5" ht="12.75">
      <c r="A40" s="17"/>
      <c r="B40" s="18"/>
      <c r="C40" s="18"/>
      <c r="D40" s="1"/>
      <c r="E40" s="1"/>
    </row>
    <row r="41" spans="1:5" ht="12.75">
      <c r="A41" s="16"/>
      <c r="B41" s="34"/>
      <c r="C41" s="34"/>
      <c r="D41" s="34"/>
      <c r="E41" s="1"/>
    </row>
    <row r="42" spans="1:5" ht="12.75">
      <c r="A42" s="17"/>
      <c r="B42" s="18"/>
      <c r="C42" s="18"/>
      <c r="D42" s="1"/>
      <c r="E42" s="1"/>
    </row>
    <row r="47" ht="11.25" customHeight="1"/>
  </sheetData>
  <sheetProtection/>
  <mergeCells count="9">
    <mergeCell ref="B39:D39"/>
    <mergeCell ref="B41:D41"/>
    <mergeCell ref="E1:G1"/>
    <mergeCell ref="E2:G2"/>
    <mergeCell ref="E3:G3"/>
    <mergeCell ref="E4:G4"/>
    <mergeCell ref="A5:G5"/>
    <mergeCell ref="A6:G6"/>
    <mergeCell ref="A7:G7"/>
  </mergeCells>
  <printOptions/>
  <pageMargins left="0.52" right="0" top="0.53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lena</cp:lastModifiedBy>
  <cp:lastPrinted>2012-04-23T07:01:16Z</cp:lastPrinted>
  <dcterms:created xsi:type="dcterms:W3CDTF">1999-06-18T11:49:53Z</dcterms:created>
  <dcterms:modified xsi:type="dcterms:W3CDTF">2012-04-23T07:01:42Z</dcterms:modified>
  <cp:category/>
  <cp:version/>
  <cp:contentType/>
  <cp:contentStatus/>
</cp:coreProperties>
</file>